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hélia\OneDrive\AMBIVERT\"/>
    </mc:Choice>
  </mc:AlternateContent>
  <xr:revisionPtr revIDLastSave="0" documentId="13_ncr:1_{071A3678-9FDE-4F42-9CF0-A7F1CBDF4BA5}" xr6:coauthVersionLast="47" xr6:coauthVersionMax="47" xr10:uidLastSave="{00000000-0000-0000-0000-000000000000}"/>
  <bookViews>
    <workbookView xWindow="-108" yWindow="-108" windowWidth="23256" windowHeight="12456" xr2:uid="{F64C73AD-BE44-418E-ADD3-00DA78A4F1CF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16" i="1"/>
  <c r="G12" i="1"/>
  <c r="C21" i="1"/>
  <c r="C15" i="1"/>
  <c r="G19" i="1" l="1"/>
  <c r="C28" i="1"/>
  <c r="C9" i="1"/>
  <c r="G5" i="1"/>
  <c r="G18" i="1" s="1"/>
  <c r="C6" i="1"/>
  <c r="C5" i="1" s="1"/>
  <c r="C12" i="1"/>
  <c r="C27" i="1" l="1"/>
</calcChain>
</file>

<file path=xl/sharedStrings.xml><?xml version="1.0" encoding="utf-8"?>
<sst xmlns="http://schemas.openxmlformats.org/spreadsheetml/2006/main" count="35" uniqueCount="33">
  <si>
    <t xml:space="preserve">PRODUITS </t>
  </si>
  <si>
    <t>Ressources propres</t>
  </si>
  <si>
    <t>Partenaires institutionnels régionaux</t>
  </si>
  <si>
    <t xml:space="preserve">TOTAL DES PRODUITS </t>
  </si>
  <si>
    <t>Contributions volontaires en nature</t>
  </si>
  <si>
    <t>- Bénévolat</t>
  </si>
  <si>
    <t>- Prestation en nature</t>
  </si>
  <si>
    <t>CHARGES</t>
  </si>
  <si>
    <t>Achats et services - artistique et technique</t>
  </si>
  <si>
    <t>- Accessoires, petit matériel ateliers et concerts</t>
  </si>
  <si>
    <t xml:space="preserve"> </t>
  </si>
  <si>
    <t>Frais généraux de communication</t>
  </si>
  <si>
    <t>- Graphisme (supports spécifiques)</t>
  </si>
  <si>
    <t>- Edition des supports de communication (supports spécifiques)</t>
  </si>
  <si>
    <t>Dépenses de fonctionnement</t>
  </si>
  <si>
    <t>Frais de fonctionnement</t>
  </si>
  <si>
    <t>- Frais bancaires</t>
  </si>
  <si>
    <t xml:space="preserve">- Assurances </t>
  </si>
  <si>
    <t>TOTAL DES CHARGES</t>
  </si>
  <si>
    <t>Dépenses artistiques</t>
  </si>
  <si>
    <t>Communication</t>
  </si>
  <si>
    <t>Billetterie</t>
  </si>
  <si>
    <t>Crowdfunding - kisskissbankbank</t>
  </si>
  <si>
    <t>DRAC - Ile des chances</t>
  </si>
  <si>
    <t>Kit Asso 2</t>
  </si>
  <si>
    <t>BUDGET PREVISIONNEL - JOSEPHE / RELEASE PARTY</t>
  </si>
  <si>
    <t>Production</t>
  </si>
  <si>
    <t>Location du lieu</t>
  </si>
  <si>
    <t xml:space="preserve">Personnel artistique </t>
  </si>
  <si>
    <t>- Artistes (Josephe, musiciens)</t>
  </si>
  <si>
    <t>- Prestation en nature (instruments, répétitions)</t>
  </si>
  <si>
    <t>- Site internet, captations, photographies</t>
  </si>
  <si>
    <t>Culture 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</si>
</sst>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NEXT Book"/>
      <family val="2"/>
    </font>
    <font>
      <b/>
      <sz val="10"/>
      <color rgb="FF3366FF"/>
      <name val="NEXT Book"/>
      <family val="2"/>
    </font>
    <font>
      <sz val="10"/>
      <name val="NEXT Book Light"/>
      <family val="2"/>
    </font>
    <font>
      <b/>
      <i/>
      <sz val="10"/>
      <name val="NEXT Book"/>
      <family val="2"/>
    </font>
    <font>
      <sz val="10"/>
      <name val="NEXT Book"/>
      <family val="2"/>
    </font>
    <font>
      <sz val="10"/>
      <color rgb="FF000000"/>
      <name val="NEXT Book"/>
      <family val="2"/>
    </font>
    <font>
      <b/>
      <sz val="10"/>
      <color rgb="FF008000"/>
      <name val="NEXT Book"/>
      <family val="2"/>
    </font>
    <font>
      <b/>
      <sz val="10"/>
      <color rgb="FFFF0000"/>
      <name val="NEXT Book"/>
      <family val="2"/>
    </font>
    <font>
      <b/>
      <sz val="11"/>
      <color theme="1"/>
      <name val="Calibri"/>
      <family val="2"/>
      <scheme val="minor"/>
    </font>
    <font>
      <b/>
      <sz val="10"/>
      <color theme="4"/>
      <name val="NEXT Book"/>
    </font>
    <font>
      <sz val="10"/>
      <name val="NEXT Book Light"/>
    </font>
    <font>
      <sz val="10"/>
      <name val="NEXT Book"/>
    </font>
    <font>
      <b/>
      <sz val="10"/>
      <color theme="4"/>
      <name val="NEXT Book Light"/>
    </font>
    <font>
      <b/>
      <i/>
      <sz val="10"/>
      <name val="NEXT Book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5" tint="0.39997558519241921"/>
        <bgColor rgb="FFFFCC00"/>
      </patternFill>
    </fill>
    <fill>
      <patternFill patternType="solid">
        <fgColor rgb="FFFFFFFF"/>
        <bgColor rgb="FFFFFFD7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0" fillId="0" borderId="0" xfId="0" applyFont="1" applyAlignment="1">
      <alignment horizontal="center"/>
    </xf>
    <xf numFmtId="49" fontId="2" fillId="2" borderId="1" xfId="1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49" fontId="3" fillId="0" borderId="3" xfId="1" applyNumberFormat="1" applyFont="1" applyBorder="1" applyAlignment="1">
      <alignment vertical="center" wrapText="1"/>
    </xf>
    <xf numFmtId="3" fontId="3" fillId="3" borderId="4" xfId="0" applyNumberFormat="1" applyFont="1" applyFill="1" applyBorder="1" applyAlignment="1">
      <alignment horizontal="right" vertical="center"/>
    </xf>
    <xf numFmtId="49" fontId="4" fillId="0" borderId="5" xfId="1" applyNumberFormat="1" applyFont="1" applyFill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49" fontId="5" fillId="0" borderId="3" xfId="1" applyNumberFormat="1" applyFont="1" applyFill="1" applyBorder="1" applyAlignment="1">
      <alignment vertical="center" wrapText="1"/>
    </xf>
    <xf numFmtId="3" fontId="5" fillId="3" borderId="4" xfId="1" applyNumberFormat="1" applyFont="1" applyFill="1" applyBorder="1" applyAlignment="1">
      <alignment horizontal="right" vertical="center"/>
    </xf>
    <xf numFmtId="49" fontId="11" fillId="0" borderId="5" xfId="1" applyNumberFormat="1" applyFont="1" applyFill="1" applyBorder="1" applyAlignment="1">
      <alignment horizontal="left" vertical="center" wrapText="1"/>
    </xf>
    <xf numFmtId="3" fontId="11" fillId="0" borderId="6" xfId="0" applyNumberFormat="1" applyFont="1" applyBorder="1" applyAlignment="1">
      <alignment vertical="center"/>
    </xf>
    <xf numFmtId="49" fontId="2" fillId="0" borderId="5" xfId="1" applyNumberFormat="1" applyFont="1" applyFill="1" applyBorder="1" applyAlignment="1">
      <alignment vertical="center" wrapText="1"/>
    </xf>
    <xf numFmtId="3" fontId="2" fillId="0" borderId="7" xfId="0" applyNumberFormat="1" applyFont="1" applyBorder="1" applyAlignment="1">
      <alignment vertical="center"/>
    </xf>
    <xf numFmtId="49" fontId="3" fillId="0" borderId="5" xfId="1" applyNumberFormat="1" applyFont="1" applyFill="1" applyBorder="1" applyAlignment="1">
      <alignment vertical="center" wrapText="1"/>
    </xf>
    <xf numFmtId="3" fontId="3" fillId="0" borderId="7" xfId="1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vertical="center"/>
    </xf>
    <xf numFmtId="49" fontId="6" fillId="0" borderId="3" xfId="1" applyNumberFormat="1" applyFont="1" applyFill="1" applyBorder="1" applyAlignment="1">
      <alignment horizontal="left" vertical="center" wrapText="1"/>
    </xf>
    <xf numFmtId="3" fontId="7" fillId="0" borderId="7" xfId="0" applyNumberFormat="1" applyFont="1" applyBorder="1" applyAlignment="1">
      <alignment horizontal="right" vertical="center"/>
    </xf>
    <xf numFmtId="49" fontId="3" fillId="0" borderId="5" xfId="1" applyNumberFormat="1" applyFont="1" applyBorder="1" applyAlignment="1">
      <alignment vertical="center" wrapText="1"/>
    </xf>
    <xf numFmtId="49" fontId="8" fillId="3" borderId="5" xfId="1" applyNumberFormat="1" applyFont="1" applyFill="1" applyBorder="1" applyAlignment="1">
      <alignment vertical="center" wrapText="1"/>
    </xf>
    <xf numFmtId="3" fontId="8" fillId="3" borderId="7" xfId="0" applyNumberFormat="1" applyFont="1" applyFill="1" applyBorder="1" applyAlignment="1">
      <alignment horizontal="right" vertical="center"/>
    </xf>
    <xf numFmtId="49" fontId="6" fillId="3" borderId="5" xfId="1" applyNumberFormat="1" applyFont="1" applyFill="1" applyBorder="1" applyAlignment="1">
      <alignment vertical="center" wrapText="1"/>
    </xf>
    <xf numFmtId="3" fontId="6" fillId="3" borderId="7" xfId="0" applyNumberFormat="1" applyFont="1" applyFill="1" applyBorder="1" applyAlignment="1">
      <alignment horizontal="right" vertical="center"/>
    </xf>
    <xf numFmtId="49" fontId="2" fillId="2" borderId="5" xfId="1" applyNumberFormat="1" applyFont="1" applyFill="1" applyBorder="1" applyAlignment="1">
      <alignment vertical="center" wrapText="1"/>
    </xf>
    <xf numFmtId="3" fontId="2" fillId="2" borderId="7" xfId="0" applyNumberFormat="1" applyFont="1" applyFill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49" fontId="4" fillId="0" borderId="5" xfId="1" quotePrefix="1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horizontal="right" vertical="center"/>
    </xf>
    <xf numFmtId="49" fontId="4" fillId="0" borderId="8" xfId="1" quotePrefix="1" applyNumberFormat="1" applyFont="1" applyBorder="1" applyAlignment="1">
      <alignment vertical="center" wrapText="1"/>
    </xf>
    <xf numFmtId="3" fontId="4" fillId="0" borderId="9" xfId="0" applyNumberFormat="1" applyFont="1" applyBorder="1" applyAlignment="1">
      <alignment horizontal="right" vertical="center"/>
    </xf>
    <xf numFmtId="49" fontId="5" fillId="3" borderId="5" xfId="1" applyNumberFormat="1" applyFont="1" applyFill="1" applyBorder="1" applyAlignment="1">
      <alignment vertical="center"/>
    </xf>
    <xf numFmtId="3" fontId="5" fillId="3" borderId="7" xfId="0" applyNumberFormat="1" applyFont="1" applyFill="1" applyBorder="1" applyAlignment="1">
      <alignment horizontal="right" vertical="center"/>
    </xf>
    <xf numFmtId="49" fontId="4" fillId="0" borderId="3" xfId="1" applyNumberFormat="1" applyFont="1" applyBorder="1" applyAlignment="1">
      <alignment horizontal="left" vertical="center"/>
    </xf>
    <xf numFmtId="49" fontId="6" fillId="3" borderId="5" xfId="1" applyNumberFormat="1" applyFont="1" applyFill="1" applyBorder="1" applyAlignment="1">
      <alignment vertical="center"/>
    </xf>
    <xf numFmtId="3" fontId="6" fillId="0" borderId="7" xfId="0" applyNumberFormat="1" applyFont="1" applyBorder="1" applyAlignment="1">
      <alignment horizontal="right" vertical="center"/>
    </xf>
    <xf numFmtId="49" fontId="5" fillId="0" borderId="5" xfId="1" applyNumberFormat="1" applyFont="1" applyBorder="1" applyAlignment="1">
      <alignment vertical="center"/>
    </xf>
    <xf numFmtId="3" fontId="5" fillId="0" borderId="7" xfId="0" applyNumberFormat="1" applyFont="1" applyBorder="1" applyAlignment="1">
      <alignment horizontal="right" vertical="center"/>
    </xf>
    <xf numFmtId="0" fontId="4" fillId="0" borderId="5" xfId="1" quotePrefix="1" applyFont="1" applyBorder="1" applyAlignment="1">
      <alignment vertical="center"/>
    </xf>
    <xf numFmtId="49" fontId="6" fillId="3" borderId="10" xfId="1" quotePrefix="1" applyNumberFormat="1" applyFont="1" applyFill="1" applyBorder="1" applyAlignment="1">
      <alignment horizontal="left" vertical="top" wrapText="1"/>
    </xf>
    <xf numFmtId="49" fontId="11" fillId="3" borderId="5" xfId="1" applyNumberFormat="1" applyFont="1" applyFill="1" applyBorder="1" applyAlignment="1">
      <alignment vertical="center"/>
    </xf>
    <xf numFmtId="3" fontId="11" fillId="0" borderId="7" xfId="0" applyNumberFormat="1" applyFont="1" applyBorder="1" applyAlignment="1">
      <alignment horizontal="right" vertical="center"/>
    </xf>
    <xf numFmtId="0" fontId="12" fillId="0" borderId="5" xfId="1" quotePrefix="1" applyFont="1" applyBorder="1" applyAlignment="1">
      <alignment vertical="center"/>
    </xf>
    <xf numFmtId="49" fontId="3" fillId="3" borderId="5" xfId="1" applyNumberFormat="1" applyFont="1" applyFill="1" applyBorder="1" applyAlignment="1">
      <alignment vertical="center"/>
    </xf>
    <xf numFmtId="3" fontId="15" fillId="0" borderId="7" xfId="0" applyNumberFormat="1" applyFont="1" applyBorder="1" applyAlignment="1">
      <alignment horizontal="right" vertical="center"/>
    </xf>
    <xf numFmtId="49" fontId="4" fillId="3" borderId="5" xfId="1" applyNumberFormat="1" applyFont="1" applyFill="1" applyBorder="1" applyAlignment="1">
      <alignment vertical="center"/>
    </xf>
    <xf numFmtId="3" fontId="13" fillId="0" borderId="7" xfId="0" applyNumberFormat="1" applyFont="1" applyBorder="1" applyAlignment="1">
      <alignment horizontal="right" vertical="center"/>
    </xf>
    <xf numFmtId="49" fontId="4" fillId="3" borderId="5" xfId="1" quotePrefix="1" applyNumberFormat="1" applyFont="1" applyFill="1" applyBorder="1" applyAlignment="1">
      <alignment vertical="center"/>
    </xf>
    <xf numFmtId="3" fontId="14" fillId="0" borderId="7" xfId="0" applyNumberFormat="1" applyFont="1" applyBorder="1" applyAlignment="1">
      <alignment horizontal="right" vertical="center"/>
    </xf>
    <xf numFmtId="3" fontId="15" fillId="3" borderId="7" xfId="0" applyNumberFormat="1" applyFont="1" applyFill="1" applyBorder="1" applyAlignment="1">
      <alignment horizontal="right" vertical="center"/>
    </xf>
    <xf numFmtId="0" fontId="6" fillId="0" borderId="5" xfId="1" applyFont="1" applyBorder="1"/>
    <xf numFmtId="49" fontId="4" fillId="0" borderId="5" xfId="1" quotePrefix="1" applyNumberFormat="1" applyFont="1" applyBorder="1" applyAlignment="1">
      <alignment vertical="center"/>
    </xf>
    <xf numFmtId="49" fontId="4" fillId="0" borderId="8" xfId="1" quotePrefix="1" applyNumberFormat="1" applyFont="1" applyBorder="1" applyAlignment="1">
      <alignment vertical="center"/>
    </xf>
    <xf numFmtId="49" fontId="3" fillId="0" borderId="10" xfId="1" applyNumberFormat="1" applyFont="1" applyBorder="1" applyAlignment="1">
      <alignment vertical="center"/>
    </xf>
    <xf numFmtId="3" fontId="3" fillId="3" borderId="6" xfId="0" applyNumberFormat="1" applyFont="1" applyFill="1" applyBorder="1" applyAlignment="1">
      <alignment horizontal="right" vertical="center"/>
    </xf>
    <xf numFmtId="49" fontId="2" fillId="4" borderId="11" xfId="1" applyNumberFormat="1" applyFont="1" applyFill="1" applyBorder="1" applyAlignment="1">
      <alignment horizontal="center" vertical="top"/>
    </xf>
    <xf numFmtId="14" fontId="9" fillId="4" borderId="12" xfId="1" applyNumberFormat="1" applyFont="1" applyFill="1" applyBorder="1" applyAlignment="1">
      <alignment horizontal="center" vertical="top"/>
    </xf>
    <xf numFmtId="49" fontId="2" fillId="0" borderId="3" xfId="1" applyNumberFormat="1" applyFont="1" applyBorder="1" applyAlignment="1">
      <alignment vertical="center"/>
    </xf>
    <xf numFmtId="3" fontId="4" fillId="0" borderId="4" xfId="0" applyNumberFormat="1" applyFont="1" applyBorder="1" applyAlignment="1">
      <alignment horizontal="right" vertical="center"/>
    </xf>
    <xf numFmtId="49" fontId="3" fillId="5" borderId="10" xfId="1" applyNumberFormat="1" applyFont="1" applyFill="1" applyBorder="1" applyAlignment="1">
      <alignment vertical="center"/>
    </xf>
    <xf numFmtId="3" fontId="3" fillId="0" borderId="6" xfId="0" applyNumberFormat="1" applyFont="1" applyBorder="1" applyAlignment="1">
      <alignment horizontal="right" vertical="center"/>
    </xf>
    <xf numFmtId="49" fontId="2" fillId="4" borderId="11" xfId="1" applyNumberFormat="1" applyFont="1" applyFill="1" applyBorder="1" applyAlignment="1">
      <alignment vertical="center"/>
    </xf>
    <xf numFmtId="3" fontId="2" fillId="4" borderId="12" xfId="0" applyNumberFormat="1" applyFont="1" applyFill="1" applyBorder="1" applyAlignment="1">
      <alignment horizontal="right" vertical="center"/>
    </xf>
  </cellXfs>
  <cellStyles count="2">
    <cellStyle name="Normal" xfId="0" builtinId="0"/>
    <cellStyle name="Normal 2 2" xfId="1" xr:uid="{C8E48DE1-1BE4-415D-A117-B26DAF74B4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41BC4-971A-4EDA-B522-54F67F6A995E}">
  <dimension ref="B2:G30"/>
  <sheetViews>
    <sheetView tabSelected="1" zoomScale="75" workbookViewId="0">
      <selection activeCell="F27" sqref="F27"/>
    </sheetView>
  </sheetViews>
  <sheetFormatPr baseColWidth="10" defaultRowHeight="14.4"/>
  <cols>
    <col min="1" max="1" width="5.77734375" customWidth="1"/>
    <col min="2" max="2" width="86.33203125" customWidth="1"/>
    <col min="6" max="6" width="75.21875" customWidth="1"/>
    <col min="10" max="10" width="11.5546875" customWidth="1"/>
  </cols>
  <sheetData>
    <row r="2" spans="2:7">
      <c r="B2" s="1" t="s">
        <v>25</v>
      </c>
      <c r="C2" s="1"/>
      <c r="D2" s="1"/>
      <c r="E2" s="1"/>
      <c r="F2" s="1"/>
    </row>
    <row r="3" spans="2:7" ht="15" thickBot="1"/>
    <row r="4" spans="2:7" ht="15" thickBot="1">
      <c r="B4" s="55" t="s">
        <v>7</v>
      </c>
      <c r="C4" s="56"/>
      <c r="F4" s="2" t="s">
        <v>0</v>
      </c>
      <c r="G4" s="3"/>
    </row>
    <row r="5" spans="2:7">
      <c r="B5" s="53" t="s">
        <v>19</v>
      </c>
      <c r="C5" s="54">
        <f>C6+C9</f>
        <v>600</v>
      </c>
      <c r="F5" s="4" t="s">
        <v>1</v>
      </c>
      <c r="G5" s="5">
        <f>SUM(G6:G6)</f>
        <v>1100</v>
      </c>
    </row>
    <row r="6" spans="2:7">
      <c r="B6" s="31" t="s">
        <v>28</v>
      </c>
      <c r="C6" s="32">
        <f>SUM(C7:C7)</f>
        <v>500</v>
      </c>
      <c r="F6" s="6" t="s">
        <v>21</v>
      </c>
      <c r="G6" s="7">
        <v>1100</v>
      </c>
    </row>
    <row r="7" spans="2:7">
      <c r="B7" s="33" t="s">
        <v>29</v>
      </c>
      <c r="C7" s="28">
        <v>500</v>
      </c>
      <c r="F7" s="8"/>
      <c r="G7" s="9"/>
    </row>
    <row r="8" spans="2:7">
      <c r="B8" s="34"/>
      <c r="C8" s="35"/>
      <c r="F8" s="10" t="s">
        <v>24</v>
      </c>
      <c r="G8" s="11">
        <v>500</v>
      </c>
    </row>
    <row r="9" spans="2:7">
      <c r="B9" s="36" t="s">
        <v>8</v>
      </c>
      <c r="C9" s="37">
        <f>SUM(C10:C10)</f>
        <v>100</v>
      </c>
      <c r="F9" s="10"/>
      <c r="G9" s="11"/>
    </row>
    <row r="10" spans="2:7">
      <c r="B10" s="38" t="s">
        <v>9</v>
      </c>
      <c r="C10" s="28">
        <v>100</v>
      </c>
      <c r="F10" s="10" t="s">
        <v>32</v>
      </c>
      <c r="G10" s="11">
        <v>600</v>
      </c>
    </row>
    <row r="11" spans="2:7">
      <c r="B11" s="39" t="s">
        <v>10</v>
      </c>
      <c r="C11" s="35"/>
      <c r="F11" s="12"/>
      <c r="G11" s="13"/>
    </row>
    <row r="12" spans="2:7">
      <c r="B12" s="40" t="s">
        <v>26</v>
      </c>
      <c r="C12" s="41">
        <f>SUM(C13:C13)</f>
        <v>1500</v>
      </c>
      <c r="F12" s="14" t="s">
        <v>2</v>
      </c>
      <c r="G12" s="15">
        <f>G13</f>
        <v>600</v>
      </c>
    </row>
    <row r="13" spans="2:7">
      <c r="B13" s="42" t="s">
        <v>27</v>
      </c>
      <c r="C13" s="28">
        <v>1500</v>
      </c>
      <c r="F13" s="6" t="s">
        <v>23</v>
      </c>
      <c r="G13" s="16">
        <v>600</v>
      </c>
    </row>
    <row r="14" spans="2:7">
      <c r="B14" s="34"/>
      <c r="C14" s="35"/>
      <c r="F14" s="17"/>
      <c r="G14" s="18"/>
    </row>
    <row r="15" spans="2:7">
      <c r="B15" s="43" t="s">
        <v>20</v>
      </c>
      <c r="C15" s="41">
        <f>SUM(C17:C19)</f>
        <v>600</v>
      </c>
      <c r="F15" s="19" t="s">
        <v>22</v>
      </c>
      <c r="G15" s="15">
        <v>230</v>
      </c>
    </row>
    <row r="16" spans="2:7">
      <c r="B16" s="36" t="s">
        <v>11</v>
      </c>
      <c r="C16" s="44">
        <f>SUM(C17:C20)</f>
        <v>600</v>
      </c>
      <c r="F16" s="20"/>
      <c r="G16" s="21"/>
    </row>
    <row r="17" spans="2:7">
      <c r="B17" s="45" t="s">
        <v>12</v>
      </c>
      <c r="C17" s="46">
        <v>250</v>
      </c>
      <c r="F17" s="22"/>
      <c r="G17" s="23"/>
    </row>
    <row r="18" spans="2:7">
      <c r="B18" s="45" t="s">
        <v>13</v>
      </c>
      <c r="C18" s="46">
        <v>250</v>
      </c>
      <c r="F18" s="24" t="s">
        <v>3</v>
      </c>
      <c r="G18" s="25">
        <f>G5+G8+G10+G12+G15</f>
        <v>3030</v>
      </c>
    </row>
    <row r="19" spans="2:7">
      <c r="B19" s="47" t="s">
        <v>31</v>
      </c>
      <c r="C19" s="28">
        <v>100</v>
      </c>
      <c r="F19" s="19" t="s">
        <v>4</v>
      </c>
      <c r="G19" s="26">
        <f>+G20+G21</f>
        <v>1300</v>
      </c>
    </row>
    <row r="20" spans="2:7">
      <c r="B20" s="34"/>
      <c r="C20" s="28"/>
      <c r="F20" s="27" t="s">
        <v>5</v>
      </c>
      <c r="G20" s="28">
        <v>1000</v>
      </c>
    </row>
    <row r="21" spans="2:7" ht="15" thickBot="1">
      <c r="B21" s="43" t="s">
        <v>14</v>
      </c>
      <c r="C21" s="48">
        <f>C23+C24</f>
        <v>330</v>
      </c>
      <c r="F21" s="29" t="s">
        <v>6</v>
      </c>
      <c r="G21" s="30">
        <v>300</v>
      </c>
    </row>
    <row r="22" spans="2:7">
      <c r="B22" s="36" t="s">
        <v>15</v>
      </c>
      <c r="C22" s="49">
        <f>SUM(C23:C24)</f>
        <v>330</v>
      </c>
    </row>
    <row r="23" spans="2:7">
      <c r="B23" s="47" t="s">
        <v>16</v>
      </c>
      <c r="C23" s="28">
        <v>30</v>
      </c>
    </row>
    <row r="24" spans="2:7">
      <c r="B24" s="47" t="s">
        <v>17</v>
      </c>
      <c r="C24" s="28">
        <v>300</v>
      </c>
    </row>
    <row r="25" spans="2:7">
      <c r="B25" s="50"/>
      <c r="C25" s="28"/>
    </row>
    <row r="26" spans="2:7" ht="15" thickBot="1">
      <c r="B26" s="57"/>
      <c r="C26" s="58"/>
    </row>
    <row r="27" spans="2:7" ht="15" thickBot="1">
      <c r="B27" s="61" t="s">
        <v>18</v>
      </c>
      <c r="C27" s="62">
        <f>C5+C12+C15+C21</f>
        <v>3030</v>
      </c>
    </row>
    <row r="28" spans="2:7">
      <c r="B28" s="59" t="s">
        <v>4</v>
      </c>
      <c r="C28" s="60">
        <f>C29+C30</f>
        <v>1300</v>
      </c>
    </row>
    <row r="29" spans="2:7">
      <c r="B29" s="51" t="s">
        <v>5</v>
      </c>
      <c r="C29" s="28">
        <v>1000</v>
      </c>
    </row>
    <row r="30" spans="2:7" ht="15" thickBot="1">
      <c r="B30" s="52" t="s">
        <v>30</v>
      </c>
      <c r="C30" s="30">
        <v>300</v>
      </c>
    </row>
  </sheetData>
  <mergeCells count="1"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Ophélia Bloutin</dc:creator>
  <cp:lastModifiedBy>Ophélia Bloutin</cp:lastModifiedBy>
  <dcterms:created xsi:type="dcterms:W3CDTF">2024-07-12T10:03:26Z</dcterms:created>
  <dcterms:modified xsi:type="dcterms:W3CDTF">2024-10-23T10:10:44Z</dcterms:modified>
</cp:coreProperties>
</file>