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udre\Downloads\"/>
    </mc:Choice>
  </mc:AlternateContent>
  <xr:revisionPtr revIDLastSave="0" documentId="13_ncr:1_{955E4D9B-1648-4811-876D-45EC7997B08D}" xr6:coauthVersionLast="36" xr6:coauthVersionMax="36" xr10:uidLastSave="{00000000-0000-0000-0000-000000000000}"/>
  <bookViews>
    <workbookView xWindow="0" yWindow="0" windowWidth="19200" windowHeight="7790" activeTab="1" xr2:uid="{00000000-000D-0000-FFFF-FFFF00000000}"/>
  </bookViews>
  <sheets>
    <sheet name="Dépenses Gentileschi" sheetId="1" r:id="rId1"/>
    <sheet name="Recettes Gentileschi" sheetId="2" r:id="rId2"/>
  </sheets>
  <calcPr calcId="191029"/>
</workbook>
</file>

<file path=xl/calcChain.xml><?xml version="1.0" encoding="utf-8"?>
<calcChain xmlns="http://schemas.openxmlformats.org/spreadsheetml/2006/main">
  <c r="C7" i="2" l="1"/>
  <c r="F12" i="1"/>
  <c r="F9" i="1"/>
  <c r="E22" i="1" s="1"/>
  <c r="F8" i="1"/>
  <c r="F5" i="1"/>
  <c r="F20" i="1" l="1"/>
</calcChain>
</file>

<file path=xl/sharedStrings.xml><?xml version="1.0" encoding="utf-8"?>
<sst xmlns="http://schemas.openxmlformats.org/spreadsheetml/2006/main" count="45" uniqueCount="43">
  <si>
    <t>DÉPENSES</t>
  </si>
  <si>
    <t>DETAILS
DÉPENSES</t>
  </si>
  <si>
    <t>Montant</t>
  </si>
  <si>
    <t>Total</t>
  </si>
  <si>
    <t>Coûts fixes</t>
  </si>
  <si>
    <t>Achats de fournitures</t>
  </si>
  <si>
    <t>Achats de Décors</t>
  </si>
  <si>
    <t>Tableaux (impressions + achats images)</t>
  </si>
  <si>
    <t>Mobilier (chevalets et tabouret)</t>
  </si>
  <si>
    <t>Accessoires de peinture</t>
  </si>
  <si>
    <t>Achat de Costumes</t>
  </si>
  <si>
    <t>Costume Narrateur</t>
  </si>
  <si>
    <t xml:space="preserve">Costume Artemisia </t>
  </si>
  <si>
    <t>Services extérieurs</t>
  </si>
  <si>
    <t>Location Salles de répétition</t>
  </si>
  <si>
    <t>Février : Répétitions à la MPAA Saint Blaise/ MPAA Bréguet/ Cité internationale des Arts</t>
  </si>
  <si>
    <t>Mars/ Avril : Répétitions à la MPAA Saint Blaise/ MPAA Bréguet/ Cité internationale des Arts</t>
  </si>
  <si>
    <t>Assurance</t>
  </si>
  <si>
    <t>Assurance responsabilité civile MAIF Association Pan</t>
  </si>
  <si>
    <t>Dépôt capital compte en banque</t>
  </si>
  <si>
    <t>Dépot capital ouverture compte en banque</t>
  </si>
  <si>
    <t>Frais bancaires</t>
  </si>
  <si>
    <t>Ouverture compte en banque Crédit Mutuel, 12 mois à 7,99€</t>
  </si>
  <si>
    <t>Prestataire</t>
  </si>
  <si>
    <t xml:space="preserve">Cours de danse </t>
  </si>
  <si>
    <t>Communication</t>
  </si>
  <si>
    <t>Impressions</t>
  </si>
  <si>
    <t>Impression Affiches et flyers
(De Toutes les Couleurs)</t>
  </si>
  <si>
    <t>Total Coûts fixes</t>
  </si>
  <si>
    <t>TOTAL DEPENSES</t>
  </si>
  <si>
    <t>RECETTES</t>
  </si>
  <si>
    <t>Déjà acquis</t>
  </si>
  <si>
    <t>Subvention des Collectivités territoriales</t>
  </si>
  <si>
    <t>Subvention Kit Asso de la Ville de Paris</t>
  </si>
  <si>
    <t>Acquise</t>
  </si>
  <si>
    <t>Subvention demandée à l’Université</t>
  </si>
  <si>
    <t xml:space="preserve"> FSDIE</t>
  </si>
  <si>
    <t>Pas encore acquis</t>
  </si>
  <si>
    <t>Subvention demandée à Culture Crous</t>
  </si>
  <si>
    <t>CULTURE CROUS</t>
  </si>
  <si>
    <t>Billetterie</t>
  </si>
  <si>
    <t>Billetterie gratuite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</si>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</sst>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&quot;€&quot;"/>
  </numFmts>
  <fonts count="6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sz val="9"/>
      <color theme="1"/>
      <name val="Arial"/>
    </font>
    <font>
      <b/>
      <sz val="12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  <fill>
      <patternFill patternType="solid">
        <fgColor theme="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/>
    <xf numFmtId="0" fontId="3" fillId="0" borderId="4" xfId="0" applyFont="1" applyBorder="1" applyAlignment="1">
      <alignment horizontal="right" wrapText="1"/>
    </xf>
    <xf numFmtId="164" fontId="4" fillId="0" borderId="4" xfId="0" applyNumberFormat="1" applyFont="1" applyBorder="1" applyAlignment="1">
      <alignment horizontal="right" wrapText="1"/>
    </xf>
    <xf numFmtId="164" fontId="1" fillId="5" borderId="0" xfId="0" applyNumberFormat="1" applyFont="1" applyFill="1" applyAlignment="1">
      <alignment horizontal="center"/>
    </xf>
    <xf numFmtId="164" fontId="4" fillId="0" borderId="4" xfId="0" applyNumberFormat="1" applyFont="1" applyBorder="1" applyAlignment="1">
      <alignment horizontal="right" wrapText="1"/>
    </xf>
    <xf numFmtId="164" fontId="1" fillId="5" borderId="4" xfId="0" applyNumberFormat="1" applyFont="1" applyFill="1" applyBorder="1" applyAlignment="1">
      <alignment horizontal="center" wrapText="1"/>
    </xf>
    <xf numFmtId="165" fontId="1" fillId="6" borderId="4" xfId="0" applyNumberFormat="1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164" fontId="1" fillId="5" borderId="4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64" fontId="1" fillId="6" borderId="4" xfId="0" applyNumberFormat="1" applyFont="1" applyFill="1" applyBorder="1" applyAlignment="1">
      <alignment horizontal="center" wrapText="1"/>
    </xf>
    <xf numFmtId="164" fontId="3" fillId="0" borderId="4" xfId="0" applyNumberFormat="1" applyFont="1" applyBorder="1" applyAlignment="1">
      <alignment horizontal="right" wrapText="1"/>
    </xf>
    <xf numFmtId="164" fontId="3" fillId="5" borderId="4" xfId="0" applyNumberFormat="1" applyFont="1" applyFill="1" applyBorder="1" applyAlignment="1">
      <alignment horizontal="center" wrapText="1"/>
    </xf>
    <xf numFmtId="164" fontId="1" fillId="6" borderId="4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164" fontId="1" fillId="3" borderId="4" xfId="0" applyNumberFormat="1" applyFont="1" applyFill="1" applyBorder="1" applyAlignment="1">
      <alignment horizontal="center" wrapText="1"/>
    </xf>
    <xf numFmtId="0" fontId="3" fillId="0" borderId="0" xfId="0" applyFont="1"/>
    <xf numFmtId="0" fontId="1" fillId="2" borderId="4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center" wrapText="1"/>
    </xf>
    <xf numFmtId="164" fontId="1" fillId="3" borderId="4" xfId="0" applyNumberFormat="1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0" fontId="3" fillId="0" borderId="0" xfId="0" applyFont="1" applyAlignment="1"/>
    <xf numFmtId="0" fontId="1" fillId="3" borderId="4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6" xfId="0" applyFont="1" applyBorder="1"/>
    <xf numFmtId="0" fontId="2" fillId="0" borderId="7" xfId="0" applyFont="1" applyBorder="1"/>
    <xf numFmtId="0" fontId="3" fillId="5" borderId="1" xfId="0" applyFont="1" applyFill="1" applyBorder="1"/>
    <xf numFmtId="0" fontId="2" fillId="0" borderId="3" xfId="0" applyFont="1" applyBorder="1"/>
    <xf numFmtId="0" fontId="1" fillId="4" borderId="5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horizontal="center" wrapText="1"/>
    </xf>
    <xf numFmtId="0" fontId="3" fillId="0" borderId="5" xfId="0" applyFont="1" applyBorder="1"/>
    <xf numFmtId="0" fontId="3" fillId="6" borderId="1" xfId="0" applyFont="1" applyFill="1" applyBorder="1"/>
    <xf numFmtId="0" fontId="2" fillId="0" borderId="2" xfId="0" applyFont="1" applyBorder="1"/>
    <xf numFmtId="0" fontId="3" fillId="6" borderId="8" xfId="0" applyFont="1" applyFill="1" applyBorder="1" applyAlignment="1"/>
    <xf numFmtId="0" fontId="2" fillId="0" borderId="8" xfId="0" applyFont="1" applyBorder="1"/>
    <xf numFmtId="0" fontId="1" fillId="3" borderId="5" xfId="0" applyFont="1" applyFill="1" applyBorder="1" applyAlignment="1">
      <alignment horizontal="center" wrapText="1"/>
    </xf>
    <xf numFmtId="0" fontId="5" fillId="8" borderId="5" xfId="0" applyFont="1" applyFill="1" applyBorder="1" applyAlignment="1">
      <alignment horizontal="center" wrapText="1"/>
    </xf>
    <xf numFmtId="0" fontId="3" fillId="8" borderId="1" xfId="0" applyFont="1" applyFill="1" applyBorder="1"/>
    <xf numFmtId="164" fontId="5" fillId="8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3" fillId="6" borderId="2" xfId="0" applyFont="1" applyFill="1" applyBorder="1"/>
    <xf numFmtId="0" fontId="3" fillId="0" borderId="1" xfId="0" applyFont="1" applyBorder="1" applyAlignment="1"/>
    <xf numFmtId="0" fontId="3" fillId="9" borderId="4" xfId="0" applyFont="1" applyFill="1" applyBorder="1" applyAlignment="1">
      <alignment horizontal="center" wrapText="1"/>
    </xf>
    <xf numFmtId="164" fontId="3" fillId="9" borderId="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22"/>
  <sheetViews>
    <sheetView workbookViewId="0">
      <selection sqref="A1:C1"/>
    </sheetView>
  </sheetViews>
  <sheetFormatPr baseColWidth="10" defaultColWidth="12.6328125" defaultRowHeight="15.75" customHeight="1" x14ac:dyDescent="0.25"/>
  <cols>
    <col min="1" max="1" width="22.453125" customWidth="1"/>
    <col min="2" max="3" width="18.453125" customWidth="1"/>
    <col min="4" max="4" width="29.453125" customWidth="1"/>
    <col min="5" max="5" width="25.453125" customWidth="1"/>
  </cols>
  <sheetData>
    <row r="1" spans="1:6" x14ac:dyDescent="0.3">
      <c r="A1" s="46" t="s">
        <v>0</v>
      </c>
      <c r="B1" s="39"/>
      <c r="C1" s="34"/>
      <c r="D1" s="1" t="s">
        <v>1</v>
      </c>
      <c r="E1" s="1" t="s">
        <v>2</v>
      </c>
      <c r="F1" s="2" t="s">
        <v>3</v>
      </c>
    </row>
    <row r="2" spans="1:6" ht="15.75" customHeight="1" x14ac:dyDescent="0.25">
      <c r="A2" s="42" t="s">
        <v>4</v>
      </c>
      <c r="B2" s="35" t="s">
        <v>5</v>
      </c>
      <c r="C2" s="30" t="s">
        <v>6</v>
      </c>
      <c r="D2" s="3" t="s">
        <v>7</v>
      </c>
      <c r="E2" s="4">
        <v>450</v>
      </c>
      <c r="F2" s="37"/>
    </row>
    <row r="3" spans="1:6" ht="15.75" customHeight="1" x14ac:dyDescent="0.25">
      <c r="A3" s="31"/>
      <c r="B3" s="31"/>
      <c r="C3" s="31"/>
      <c r="D3" s="3" t="s">
        <v>8</v>
      </c>
      <c r="E3" s="4">
        <v>250</v>
      </c>
      <c r="F3" s="31"/>
    </row>
    <row r="4" spans="1:6" ht="15.75" customHeight="1" x14ac:dyDescent="0.25">
      <c r="A4" s="31"/>
      <c r="B4" s="31"/>
      <c r="C4" s="31"/>
      <c r="D4" s="3" t="s">
        <v>9</v>
      </c>
      <c r="E4" s="4">
        <v>150</v>
      </c>
      <c r="F4" s="32"/>
    </row>
    <row r="5" spans="1:6" x14ac:dyDescent="0.3">
      <c r="A5" s="31"/>
      <c r="B5" s="31"/>
      <c r="C5" s="32"/>
      <c r="D5" s="33"/>
      <c r="E5" s="34"/>
      <c r="F5" s="5">
        <f>450+250+150</f>
        <v>850</v>
      </c>
    </row>
    <row r="6" spans="1:6" ht="15.75" customHeight="1" x14ac:dyDescent="0.25">
      <c r="A6" s="31"/>
      <c r="B6" s="31"/>
      <c r="C6" s="30" t="s">
        <v>10</v>
      </c>
      <c r="D6" s="3" t="s">
        <v>11</v>
      </c>
      <c r="E6" s="4">
        <v>150</v>
      </c>
      <c r="F6" s="37"/>
    </row>
    <row r="7" spans="1:6" ht="15.75" customHeight="1" x14ac:dyDescent="0.25">
      <c r="A7" s="31"/>
      <c r="B7" s="31"/>
      <c r="C7" s="31"/>
      <c r="D7" s="3" t="s">
        <v>12</v>
      </c>
      <c r="E7" s="6">
        <v>100</v>
      </c>
      <c r="F7" s="32"/>
    </row>
    <row r="8" spans="1:6" x14ac:dyDescent="0.3">
      <c r="A8" s="31"/>
      <c r="B8" s="31"/>
      <c r="C8" s="32"/>
      <c r="D8" s="33"/>
      <c r="E8" s="34"/>
      <c r="F8" s="7">
        <f>150+80</f>
        <v>230</v>
      </c>
    </row>
    <row r="9" spans="1:6" x14ac:dyDescent="0.3">
      <c r="A9" s="31"/>
      <c r="B9" s="32"/>
      <c r="C9" s="47"/>
      <c r="D9" s="39"/>
      <c r="E9" s="34"/>
      <c r="F9" s="8">
        <f>SUM(E2:E7)</f>
        <v>1100</v>
      </c>
    </row>
    <row r="10" spans="1:6" ht="15.75" customHeight="1" x14ac:dyDescent="0.25">
      <c r="A10" s="31"/>
      <c r="B10" s="36" t="s">
        <v>13</v>
      </c>
      <c r="C10" s="30" t="s">
        <v>14</v>
      </c>
      <c r="D10" s="9" t="s">
        <v>15</v>
      </c>
      <c r="E10" s="10">
        <v>90</v>
      </c>
      <c r="F10" s="37"/>
    </row>
    <row r="11" spans="1:6" ht="15.75" customHeight="1" x14ac:dyDescent="0.25">
      <c r="A11" s="31"/>
      <c r="B11" s="31"/>
      <c r="C11" s="31"/>
      <c r="D11" s="9" t="s">
        <v>16</v>
      </c>
      <c r="E11" s="11">
        <v>300</v>
      </c>
      <c r="F11" s="32"/>
    </row>
    <row r="12" spans="1:6" x14ac:dyDescent="0.3">
      <c r="A12" s="31"/>
      <c r="B12" s="31"/>
      <c r="C12" s="32"/>
      <c r="D12" s="33"/>
      <c r="E12" s="34"/>
      <c r="F12" s="7">
        <f>SUM(E10:E11)</f>
        <v>390</v>
      </c>
    </row>
    <row r="13" spans="1:6" x14ac:dyDescent="0.3">
      <c r="A13" s="31"/>
      <c r="B13" s="31"/>
      <c r="C13" s="9" t="s">
        <v>17</v>
      </c>
      <c r="D13" s="9" t="s">
        <v>18</v>
      </c>
      <c r="E13" s="10">
        <v>112</v>
      </c>
      <c r="F13" s="7">
        <v>112</v>
      </c>
    </row>
    <row r="14" spans="1:6" x14ac:dyDescent="0.3">
      <c r="A14" s="31"/>
      <c r="B14" s="31"/>
      <c r="C14" s="9" t="s">
        <v>19</v>
      </c>
      <c r="D14" s="9" t="s">
        <v>20</v>
      </c>
      <c r="E14" s="11">
        <v>100</v>
      </c>
      <c r="F14" s="7">
        <v>100</v>
      </c>
    </row>
    <row r="15" spans="1:6" x14ac:dyDescent="0.3">
      <c r="A15" s="31"/>
      <c r="B15" s="31"/>
      <c r="C15" s="9" t="s">
        <v>21</v>
      </c>
      <c r="D15" s="9" t="s">
        <v>22</v>
      </c>
      <c r="E15" s="10">
        <v>95</v>
      </c>
      <c r="F15" s="12">
        <v>95</v>
      </c>
    </row>
    <row r="16" spans="1:6" x14ac:dyDescent="0.3">
      <c r="A16" s="31"/>
      <c r="B16" s="31"/>
      <c r="C16" s="13" t="s">
        <v>23</v>
      </c>
      <c r="D16" s="9" t="s">
        <v>24</v>
      </c>
      <c r="E16" s="11">
        <v>45</v>
      </c>
      <c r="F16" s="7">
        <v>45</v>
      </c>
    </row>
    <row r="17" spans="1:6" x14ac:dyDescent="0.3">
      <c r="A17" s="31"/>
      <c r="B17" s="32"/>
      <c r="C17" s="38"/>
      <c r="D17" s="39"/>
      <c r="E17" s="34"/>
      <c r="F17" s="14">
        <v>742</v>
      </c>
    </row>
    <row r="18" spans="1:6" ht="15.75" customHeight="1" x14ac:dyDescent="0.25">
      <c r="A18" s="31"/>
      <c r="B18" s="36" t="s">
        <v>25</v>
      </c>
      <c r="C18" s="9" t="s">
        <v>26</v>
      </c>
      <c r="D18" s="9" t="s">
        <v>27</v>
      </c>
      <c r="E18" s="15">
        <v>100</v>
      </c>
      <c r="F18" s="16">
        <v>100</v>
      </c>
    </row>
    <row r="19" spans="1:6" x14ac:dyDescent="0.3">
      <c r="A19" s="31"/>
      <c r="B19" s="32"/>
      <c r="C19" s="40"/>
      <c r="D19" s="41"/>
      <c r="E19" s="41"/>
      <c r="F19" s="17">
        <v>100</v>
      </c>
    </row>
    <row r="20" spans="1:6" x14ac:dyDescent="0.3">
      <c r="A20" s="32"/>
      <c r="B20" s="48"/>
      <c r="C20" s="39"/>
      <c r="D20" s="34"/>
      <c r="E20" s="18" t="s">
        <v>28</v>
      </c>
      <c r="F20" s="19">
        <f>F9+F17+F19</f>
        <v>1942</v>
      </c>
    </row>
    <row r="21" spans="1:6" ht="15.75" customHeight="1" x14ac:dyDescent="0.25">
      <c r="A21" s="43" t="s">
        <v>29</v>
      </c>
      <c r="B21" s="44"/>
      <c r="C21" s="39"/>
      <c r="D21" s="39"/>
      <c r="E21" s="39"/>
      <c r="F21" s="34"/>
    </row>
    <row r="22" spans="1:6" ht="15.75" customHeight="1" x14ac:dyDescent="0.35">
      <c r="A22" s="32"/>
      <c r="B22" s="44"/>
      <c r="C22" s="39"/>
      <c r="D22" s="34"/>
      <c r="E22" s="45">
        <f>SUM(F9,F17,F19)</f>
        <v>1942</v>
      </c>
      <c r="F22" s="34"/>
    </row>
  </sheetData>
  <mergeCells count="22">
    <mergeCell ref="A1:C1"/>
    <mergeCell ref="C2:C5"/>
    <mergeCell ref="F2:F4"/>
    <mergeCell ref="D5:E5"/>
    <mergeCell ref="C9:E9"/>
    <mergeCell ref="B18:B19"/>
    <mergeCell ref="C19:E19"/>
    <mergeCell ref="A2:A20"/>
    <mergeCell ref="A21:A22"/>
    <mergeCell ref="B21:F21"/>
    <mergeCell ref="B22:D22"/>
    <mergeCell ref="E22:F22"/>
    <mergeCell ref="C10:C12"/>
    <mergeCell ref="B20:D20"/>
    <mergeCell ref="C6:C8"/>
    <mergeCell ref="D8:E8"/>
    <mergeCell ref="B2:B9"/>
    <mergeCell ref="B10:B17"/>
    <mergeCell ref="F6:F7"/>
    <mergeCell ref="F10:F11"/>
    <mergeCell ref="D12:E12"/>
    <mergeCell ref="C17:E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7"/>
  <sheetViews>
    <sheetView tabSelected="1" workbookViewId="0">
      <selection activeCell="C8" sqref="C8"/>
    </sheetView>
  </sheetViews>
  <sheetFormatPr baseColWidth="10" defaultColWidth="12.6328125" defaultRowHeight="15.75" customHeight="1" x14ac:dyDescent="0.25"/>
  <cols>
    <col min="1" max="1" width="20.26953125" customWidth="1"/>
  </cols>
  <sheetData>
    <row r="1" spans="1:4" x14ac:dyDescent="0.3">
      <c r="A1" s="20"/>
      <c r="B1" s="21" t="s">
        <v>30</v>
      </c>
      <c r="C1" s="21" t="s">
        <v>2</v>
      </c>
      <c r="D1" s="21" t="s">
        <v>31</v>
      </c>
    </row>
    <row r="2" spans="1:4" x14ac:dyDescent="0.3">
      <c r="A2" s="22" t="s">
        <v>32</v>
      </c>
      <c r="B2" s="9" t="s">
        <v>33</v>
      </c>
      <c r="C2" s="23">
        <v>500</v>
      </c>
      <c r="D2" s="24" t="s">
        <v>34</v>
      </c>
    </row>
    <row r="3" spans="1:4" x14ac:dyDescent="0.3">
      <c r="A3" s="25" t="s">
        <v>35</v>
      </c>
      <c r="B3" s="26" t="s">
        <v>36</v>
      </c>
      <c r="C3" s="27">
        <v>971.17</v>
      </c>
      <c r="D3" s="9" t="s">
        <v>37</v>
      </c>
    </row>
    <row r="4" spans="1:4" ht="15.75" customHeight="1" x14ac:dyDescent="0.25">
      <c r="A4" s="49" t="s">
        <v>38</v>
      </c>
      <c r="B4" s="49" t="s">
        <v>39</v>
      </c>
      <c r="C4" s="50">
        <v>470.83</v>
      </c>
      <c r="D4" s="49" t="s">
        <v>37</v>
      </c>
    </row>
    <row r="5" spans="1:4" ht="15.75" customHeight="1" x14ac:dyDescent="0.25">
      <c r="A5" s="22" t="s">
        <v>40</v>
      </c>
      <c r="B5" s="9" t="s">
        <v>41</v>
      </c>
      <c r="C5" s="11">
        <v>0</v>
      </c>
      <c r="D5" s="11">
        <v>0</v>
      </c>
    </row>
    <row r="6" spans="1:4" ht="15.75" customHeight="1" x14ac:dyDescent="0.25">
      <c r="A6" s="20"/>
      <c r="B6" s="28"/>
      <c r="C6" s="28"/>
      <c r="D6" s="28"/>
    </row>
    <row r="7" spans="1:4" ht="15.75" customHeight="1" x14ac:dyDescent="0.35">
      <c r="A7" s="28"/>
      <c r="B7" s="29" t="s">
        <v>42</v>
      </c>
      <c r="C7" s="45">
        <f>SUM(C2:C4)</f>
        <v>1942</v>
      </c>
      <c r="D7" s="34"/>
    </row>
  </sheetData>
  <mergeCells count="1">
    <mergeCell ref="C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Dépenses Gentileschi</vt:lpstr>
      <vt:lpstr>Recettes Gentileschi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Audrey Pat</cp:lastModifiedBy>
  <dcterms:modified xsi:type="dcterms:W3CDTF">2025-05-17T20:57:43Z</dcterms:modified>
</cp:coreProperties>
</file>